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whitman\appdata\local\bentley\projectwise\workingdir\ohiodot-pw.bentley.com_ohiodot-pw-02\luke.whitman@dot.ohio.gov\d0186175\"/>
    </mc:Choice>
  </mc:AlternateContent>
  <xr:revisionPtr revIDLastSave="0" documentId="13_ncr:1_{70ACE61A-B414-4494-8D95-6D98F211851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all A Anchor Schedule in Stage" sheetId="1" r:id="rId1"/>
  </sheets>
  <definedNames>
    <definedName name="_xlnm.Print_Area" localSheetId="0">'Wall A Anchor Schedule in Stage'!$M$2:$V$36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9" i="1" l="1"/>
  <c r="N34" i="1"/>
  <c r="N36" i="1"/>
  <c r="N35" i="1"/>
  <c r="N33" i="1"/>
  <c r="N32" i="1"/>
  <c r="N31" i="1"/>
  <c r="N30" i="1"/>
  <c r="N28" i="1"/>
  <c r="N27" i="1"/>
  <c r="N26" i="1"/>
  <c r="N25" i="1"/>
  <c r="N24" i="1"/>
</calcChain>
</file>

<file path=xl/sharedStrings.xml><?xml version="1.0" encoding="utf-8"?>
<sst xmlns="http://schemas.openxmlformats.org/spreadsheetml/2006/main" count="152" uniqueCount="74">
  <si>
    <t>1A</t>
  </si>
  <si>
    <t>27+41.61</t>
  </si>
  <si>
    <t>2A</t>
  </si>
  <si>
    <t>27+47.22</t>
  </si>
  <si>
    <t>3A</t>
  </si>
  <si>
    <t>27+52.83</t>
  </si>
  <si>
    <t>4A</t>
  </si>
  <si>
    <t>27+58.44</t>
  </si>
  <si>
    <t>5A</t>
  </si>
  <si>
    <t>27+69.63</t>
  </si>
  <si>
    <t>6A</t>
  </si>
  <si>
    <t>27+75.34</t>
  </si>
  <si>
    <t>7A</t>
  </si>
  <si>
    <t>27+81.06</t>
  </si>
  <si>
    <t>8A</t>
  </si>
  <si>
    <t>27+87.02</t>
  </si>
  <si>
    <t>9A</t>
  </si>
  <si>
    <t>27+92.98</t>
  </si>
  <si>
    <t>10A</t>
  </si>
  <si>
    <t>27+98.95</t>
  </si>
  <si>
    <t>11A</t>
  </si>
  <si>
    <t>28+04.91</t>
  </si>
  <si>
    <t>12A</t>
  </si>
  <si>
    <t>28+10.87</t>
  </si>
  <si>
    <t>13A</t>
  </si>
  <si>
    <t>28+16.83</t>
  </si>
  <si>
    <t>14A</t>
  </si>
  <si>
    <t>28+22.74</t>
  </si>
  <si>
    <t>15A</t>
  </si>
  <si>
    <t>28+28.66</t>
  </si>
  <si>
    <t>DRILLED</t>
  </si>
  <si>
    <t>RAMP D</t>
  </si>
  <si>
    <t>SHAFT</t>
  </si>
  <si>
    <t>STATION</t>
  </si>
  <si>
    <t>NUMBER</t>
  </si>
  <si>
    <t>FT</t>
  </si>
  <si>
    <t>ANCHOR</t>
  </si>
  <si>
    <t>ELEV.</t>
  </si>
  <si>
    <t>INCLINE</t>
  </si>
  <si>
    <t>DEG</t>
  </si>
  <si>
    <t>KIPS</t>
  </si>
  <si>
    <t>LENGTH</t>
  </si>
  <si>
    <t>UNBONDED</t>
  </si>
  <si>
    <t>BONDED</t>
  </si>
  <si>
    <t>MIN.</t>
  </si>
  <si>
    <t>LOAD</t>
  </si>
  <si>
    <t>FACTORED</t>
  </si>
  <si>
    <t>LOCK-OFF</t>
  </si>
  <si>
    <t>WALL A</t>
  </si>
  <si>
    <t>TIE BACK WALL ~ ANCHOR SCHEDULE</t>
  </si>
  <si>
    <t>Revised Table</t>
  </si>
  <si>
    <t>16A</t>
  </si>
  <si>
    <t>Table from Stage 2 (Complete) Plans</t>
  </si>
  <si>
    <t>DRILLED SHAFT NUMBER</t>
  </si>
  <si>
    <t>RAMP D STATION</t>
  </si>
  <si>
    <t>ANCHOR NUMBER</t>
  </si>
  <si>
    <t>ANCHOR ELEV.</t>
  </si>
  <si>
    <t>ANCHOR INCLINE</t>
  </si>
  <si>
    <t>UNBONDED LENGTH</t>
  </si>
  <si>
    <t>MIN. BONDED LENGTH</t>
  </si>
  <si>
    <t>MIN. ANCHOR LENGTH</t>
  </si>
  <si>
    <t>FACTORED DESIGN LOAD</t>
  </si>
  <si>
    <t>LOCK-OFF LOAD</t>
  </si>
  <si>
    <t>27+47.60</t>
  </si>
  <si>
    <t>27+58.45</t>
  </si>
  <si>
    <t>27+69.64</t>
  </si>
  <si>
    <t>27+98.94</t>
  </si>
  <si>
    <t>28+22.76</t>
  </si>
  <si>
    <t>28+28.67</t>
  </si>
  <si>
    <t>27+53.02</t>
  </si>
  <si>
    <t>28+40.46</t>
  </si>
  <si>
    <t>27+75.59</t>
  </si>
  <si>
    <t>27+81.31</t>
  </si>
  <si>
    <t>27+82.02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</si>
</sst>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9">
    <xf numFmtId="0" fontId="0" fillId="0" borderId="0" xfId="0"/>
    <xf numFmtId="0" fontId="0" fillId="0" borderId="10" xfId="0" applyBorder="1"/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16" fillId="0" borderId="11" xfId="0" applyFont="1" applyBorder="1"/>
    <xf numFmtId="0" fontId="16" fillId="0" borderId="11" xfId="0" applyFont="1" applyBorder="1" applyAlignment="1">
      <alignment horizontal="center"/>
    </xf>
    <xf numFmtId="0" fontId="16" fillId="0" borderId="12" xfId="0" applyFont="1" applyBorder="1"/>
    <xf numFmtId="0" fontId="16" fillId="0" borderId="13" xfId="0" applyFont="1" applyBorder="1" applyAlignment="1">
      <alignment horizontal="center"/>
    </xf>
    <xf numFmtId="0" fontId="16" fillId="0" borderId="13" xfId="0" applyFont="1" applyBorder="1"/>
    <xf numFmtId="0" fontId="16" fillId="0" borderId="10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0" fillId="0" borderId="16" xfId="0" applyBorder="1"/>
    <xf numFmtId="0" fontId="0" fillId="0" borderId="14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/>
    <xf numFmtId="0" fontId="0" fillId="0" borderId="15" xfId="0" applyBorder="1" applyAlignment="1">
      <alignment horizontal="center"/>
    </xf>
    <xf numFmtId="0" fontId="0" fillId="0" borderId="19" xfId="0" applyBorder="1" applyAlignment="1">
      <alignment horizontal="center"/>
    </xf>
    <xf numFmtId="0" fontId="18" fillId="0" borderId="0" xfId="0" applyFont="1"/>
    <xf numFmtId="0" fontId="19" fillId="0" borderId="10" xfId="0" applyFont="1" applyBorder="1" applyAlignment="1">
      <alignment horizontal="center"/>
    </xf>
    <xf numFmtId="0" fontId="0" fillId="33" borderId="10" xfId="0" applyFill="1" applyBorder="1" applyAlignment="1">
      <alignment horizontal="center"/>
    </xf>
    <xf numFmtId="0" fontId="19" fillId="33" borderId="10" xfId="0" applyFont="1" applyFill="1" applyBorder="1" applyAlignment="1">
      <alignment horizontal="center"/>
    </xf>
    <xf numFmtId="0" fontId="20" fillId="33" borderId="11" xfId="0" applyFont="1" applyFill="1" applyBorder="1" applyAlignment="1">
      <alignment horizontal="center"/>
    </xf>
    <xf numFmtId="0" fontId="20" fillId="33" borderId="12" xfId="0" applyFont="1" applyFill="1" applyBorder="1" applyAlignment="1">
      <alignment horizontal="center"/>
    </xf>
    <xf numFmtId="0" fontId="22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3" fillId="0" borderId="27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23" fillId="0" borderId="34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35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0" fontId="22" fillId="0" borderId="39" xfId="0" applyFont="1" applyBorder="1" applyAlignment="1">
      <alignment horizontal="center" vertical="center"/>
    </xf>
    <xf numFmtId="0" fontId="22" fillId="0" borderId="40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/>
    </xf>
    <xf numFmtId="0" fontId="22" fillId="0" borderId="42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2" fillId="0" borderId="43" xfId="0" applyFont="1" applyBorder="1" applyAlignment="1">
      <alignment horizontal="center" vertical="center"/>
    </xf>
    <xf numFmtId="0" fontId="22" fillId="0" borderId="44" xfId="0" applyFont="1" applyBorder="1" applyAlignment="1">
      <alignment horizontal="center" vertical="center"/>
    </xf>
    <xf numFmtId="0" fontId="22" fillId="0" borderId="45" xfId="0" applyFont="1" applyBorder="1" applyAlignment="1">
      <alignment horizontal="center" vertical="center"/>
    </xf>
    <xf numFmtId="0" fontId="24" fillId="0" borderId="45" xfId="0" applyFont="1" applyBorder="1" applyAlignment="1">
      <alignment horizontal="center" vertical="center"/>
    </xf>
    <xf numFmtId="0" fontId="22" fillId="0" borderId="46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0" fontId="21" fillId="0" borderId="31" xfId="0" applyFont="1" applyBorder="1" applyAlignment="1">
      <alignment horizontal="center" vertical="center"/>
    </xf>
    <xf numFmtId="0" fontId="21" fillId="0" borderId="32" xfId="0" applyFont="1" applyBorder="1" applyAlignment="1">
      <alignment horizontal="center" vertical="center"/>
    </xf>
    <xf numFmtId="0" fontId="23" fillId="0" borderId="36" xfId="0" applyFont="1" applyBorder="1" applyAlignment="1">
      <alignment horizontal="center" vertical="center" wrapText="1"/>
    </xf>
    <xf numFmtId="0" fontId="23" fillId="0" borderId="37" xfId="0" applyFont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6"/>
  <sheetViews>
    <sheetView tabSelected="1" topLeftCell="A4" workbookViewId="0">
      <selection activeCell="M2" sqref="M2:V36"/>
    </sheetView>
  </sheetViews>
  <sheetFormatPr defaultRowHeight="15" customHeight="1" x14ac:dyDescent="0.25"/>
  <cols>
    <col min="1" max="1" width="9" bestFit="1" customWidth="1"/>
    <col min="2" max="2" width="8.7109375" style="2" bestFit="1" customWidth="1"/>
    <col min="3" max="3" width="9" style="2" bestFit="1" customWidth="1"/>
    <col min="4" max="5" width="8.7109375" style="2" bestFit="1" customWidth="1"/>
    <col min="6" max="6" width="11.42578125" style="2" bestFit="1" customWidth="1"/>
    <col min="7" max="7" width="8.5703125" style="2" bestFit="1" customWidth="1"/>
    <col min="8" max="8" width="8.7109375" style="2" bestFit="1" customWidth="1"/>
    <col min="9" max="9" width="10.28515625" style="2" bestFit="1" customWidth="1"/>
    <col min="10" max="10" width="9.7109375" style="2" bestFit="1" customWidth="1"/>
    <col min="13" max="13" width="9" bestFit="1" customWidth="1"/>
    <col min="14" max="14" width="8.7109375" style="2" bestFit="1" customWidth="1"/>
    <col min="15" max="15" width="9" style="2" bestFit="1" customWidth="1"/>
    <col min="16" max="17" width="8.7109375" style="2" bestFit="1" customWidth="1"/>
    <col min="18" max="18" width="11.42578125" style="2" bestFit="1" customWidth="1"/>
    <col min="19" max="19" width="8.5703125" style="2" hidden="1" customWidth="1"/>
    <col min="20" max="20" width="8.7109375" style="2" hidden="1" customWidth="1"/>
    <col min="21" max="21" width="10.28515625" style="2" bestFit="1" customWidth="1"/>
    <col min="22" max="22" width="9.7109375" style="2" bestFit="1" customWidth="1"/>
  </cols>
  <sheetData>
    <row r="1" spans="1:24" ht="15" customHeight="1" thickBot="1" x14ac:dyDescent="0.35">
      <c r="A1" s="19" t="s">
        <v>52</v>
      </c>
      <c r="M1" s="19" t="s">
        <v>50</v>
      </c>
    </row>
    <row r="2" spans="1:24" ht="15" customHeight="1" x14ac:dyDescent="0.25">
      <c r="A2" s="13"/>
      <c r="B2" s="14"/>
      <c r="C2" s="14"/>
      <c r="D2" s="14"/>
      <c r="E2" s="14"/>
      <c r="F2" s="11" t="s">
        <v>48</v>
      </c>
      <c r="G2" s="14"/>
      <c r="H2" s="14"/>
      <c r="I2" s="14"/>
      <c r="J2" s="15"/>
      <c r="M2" s="57" t="s">
        <v>48</v>
      </c>
      <c r="N2" s="58"/>
      <c r="O2" s="58"/>
      <c r="P2" s="58"/>
      <c r="Q2" s="58"/>
      <c r="R2" s="58"/>
      <c r="S2" s="58"/>
      <c r="T2" s="58"/>
      <c r="U2" s="58"/>
      <c r="V2" s="59"/>
    </row>
    <row r="3" spans="1:24" ht="15" customHeight="1" thickBot="1" x14ac:dyDescent="0.3">
      <c r="A3" s="16"/>
      <c r="B3" s="17"/>
      <c r="C3" s="17"/>
      <c r="D3" s="17"/>
      <c r="E3" s="17"/>
      <c r="F3" s="12" t="s">
        <v>49</v>
      </c>
      <c r="G3" s="17"/>
      <c r="H3" s="17"/>
      <c r="I3" s="17"/>
      <c r="J3" s="18"/>
      <c r="M3" s="60" t="s">
        <v>49</v>
      </c>
      <c r="N3" s="61"/>
      <c r="O3" s="61"/>
      <c r="P3" s="61"/>
      <c r="Q3" s="61"/>
      <c r="R3" s="61"/>
      <c r="S3" s="61"/>
      <c r="T3" s="61"/>
      <c r="U3" s="61"/>
      <c r="V3" s="62"/>
    </row>
    <row r="4" spans="1:24" ht="15" customHeight="1" x14ac:dyDescent="0.25">
      <c r="A4" s="4"/>
      <c r="B4" s="5"/>
      <c r="C4" s="5"/>
      <c r="D4" s="5"/>
      <c r="E4" s="5"/>
      <c r="F4" s="5"/>
      <c r="G4" s="5" t="s">
        <v>44</v>
      </c>
      <c r="H4" s="5" t="s">
        <v>44</v>
      </c>
      <c r="I4" s="23"/>
      <c r="J4" s="5"/>
      <c r="M4" s="63" t="s">
        <v>53</v>
      </c>
      <c r="N4" s="66" t="s">
        <v>54</v>
      </c>
      <c r="O4" s="53" t="s">
        <v>55</v>
      </c>
      <c r="P4" s="53" t="s">
        <v>56</v>
      </c>
      <c r="Q4" s="53" t="s">
        <v>57</v>
      </c>
      <c r="R4" s="53" t="s">
        <v>58</v>
      </c>
      <c r="S4" s="53" t="s">
        <v>59</v>
      </c>
      <c r="T4" s="53" t="s">
        <v>60</v>
      </c>
      <c r="U4" s="53" t="s">
        <v>61</v>
      </c>
      <c r="V4" s="55" t="s">
        <v>62</v>
      </c>
    </row>
    <row r="5" spans="1:24" ht="15" customHeight="1" x14ac:dyDescent="0.25">
      <c r="A5" s="6" t="s">
        <v>30</v>
      </c>
      <c r="B5" s="10" t="s">
        <v>31</v>
      </c>
      <c r="C5" s="10" t="s">
        <v>36</v>
      </c>
      <c r="D5" s="10" t="s">
        <v>36</v>
      </c>
      <c r="E5" s="10" t="s">
        <v>36</v>
      </c>
      <c r="F5" s="10" t="s">
        <v>42</v>
      </c>
      <c r="G5" s="10" t="s">
        <v>43</v>
      </c>
      <c r="H5" s="10" t="s">
        <v>36</v>
      </c>
      <c r="I5" s="24" t="s">
        <v>46</v>
      </c>
      <c r="J5" s="10" t="s">
        <v>47</v>
      </c>
      <c r="M5" s="64"/>
      <c r="N5" s="66"/>
      <c r="O5" s="53"/>
      <c r="P5" s="53"/>
      <c r="Q5" s="53"/>
      <c r="R5" s="53"/>
      <c r="S5" s="53"/>
      <c r="T5" s="53"/>
      <c r="U5" s="53"/>
      <c r="V5" s="55"/>
    </row>
    <row r="6" spans="1:24" ht="15" customHeight="1" x14ac:dyDescent="0.25">
      <c r="A6" s="6" t="s">
        <v>32</v>
      </c>
      <c r="B6" s="7" t="s">
        <v>33</v>
      </c>
      <c r="C6" s="6" t="s">
        <v>34</v>
      </c>
      <c r="D6" s="7" t="s">
        <v>37</v>
      </c>
      <c r="E6" s="7" t="s">
        <v>38</v>
      </c>
      <c r="F6" s="7" t="s">
        <v>41</v>
      </c>
      <c r="G6" s="7" t="s">
        <v>41</v>
      </c>
      <c r="H6" s="7" t="s">
        <v>41</v>
      </c>
      <c r="I6" s="7" t="s">
        <v>45</v>
      </c>
      <c r="J6" s="7" t="s">
        <v>45</v>
      </c>
      <c r="M6" s="64"/>
      <c r="N6" s="67"/>
      <c r="O6" s="53"/>
      <c r="P6" s="54"/>
      <c r="Q6" s="54"/>
      <c r="R6" s="54"/>
      <c r="S6" s="54"/>
      <c r="T6" s="54"/>
      <c r="U6" s="54"/>
      <c r="V6" s="56"/>
    </row>
    <row r="7" spans="1:24" ht="15" customHeight="1" thickBot="1" x14ac:dyDescent="0.3">
      <c r="A7" s="8" t="s">
        <v>34</v>
      </c>
      <c r="B7" s="9" t="s">
        <v>35</v>
      </c>
      <c r="C7" s="8"/>
      <c r="D7" s="9" t="s">
        <v>35</v>
      </c>
      <c r="E7" s="9" t="s">
        <v>39</v>
      </c>
      <c r="F7" s="9" t="s">
        <v>35</v>
      </c>
      <c r="G7" s="9" t="s">
        <v>35</v>
      </c>
      <c r="H7" s="9" t="s">
        <v>35</v>
      </c>
      <c r="I7" s="9" t="s">
        <v>40</v>
      </c>
      <c r="J7" s="9" t="s">
        <v>40</v>
      </c>
      <c r="M7" s="65"/>
      <c r="N7" s="36" t="s">
        <v>35</v>
      </c>
      <c r="O7" s="68"/>
      <c r="P7" s="34" t="s">
        <v>35</v>
      </c>
      <c r="Q7" s="34" t="s">
        <v>39</v>
      </c>
      <c r="R7" s="34" t="s">
        <v>35</v>
      </c>
      <c r="S7" s="34" t="s">
        <v>35</v>
      </c>
      <c r="T7" s="34" t="s">
        <v>35</v>
      </c>
      <c r="U7" s="34" t="s">
        <v>40</v>
      </c>
      <c r="V7" s="35" t="s">
        <v>40</v>
      </c>
    </row>
    <row r="8" spans="1:24" ht="15" customHeight="1" x14ac:dyDescent="0.25">
      <c r="A8" s="1" t="s">
        <v>0</v>
      </c>
      <c r="B8" s="3" t="s">
        <v>1</v>
      </c>
      <c r="C8" s="3">
        <v>1</v>
      </c>
      <c r="D8" s="3">
        <v>714.7</v>
      </c>
      <c r="E8" s="3">
        <v>15</v>
      </c>
      <c r="F8" s="3">
        <v>80</v>
      </c>
      <c r="G8" s="20">
        <v>10</v>
      </c>
      <c r="H8" s="20">
        <v>90</v>
      </c>
      <c r="I8" s="21">
        <v>474.43</v>
      </c>
      <c r="J8" s="21">
        <v>351.43</v>
      </c>
      <c r="M8" s="40" t="s">
        <v>0</v>
      </c>
      <c r="N8" s="37" t="s">
        <v>1</v>
      </c>
      <c r="O8" s="31">
        <v>1</v>
      </c>
      <c r="P8" s="31">
        <v>714.7</v>
      </c>
      <c r="Q8" s="31">
        <v>15</v>
      </c>
      <c r="R8" s="31">
        <v>80</v>
      </c>
      <c r="S8" s="32">
        <v>10</v>
      </c>
      <c r="T8" s="32">
        <v>90</v>
      </c>
      <c r="U8" s="31">
        <v>475.72</v>
      </c>
      <c r="V8" s="33">
        <v>352.29</v>
      </c>
      <c r="X8">
        <v>1</v>
      </c>
    </row>
    <row r="9" spans="1:24" ht="15" customHeight="1" x14ac:dyDescent="0.25">
      <c r="A9" s="1" t="s">
        <v>2</v>
      </c>
      <c r="B9" s="3" t="s">
        <v>3</v>
      </c>
      <c r="C9" s="3">
        <v>1</v>
      </c>
      <c r="D9" s="3">
        <v>714.7</v>
      </c>
      <c r="E9" s="3">
        <v>15</v>
      </c>
      <c r="F9" s="3">
        <v>80</v>
      </c>
      <c r="G9" s="20">
        <v>10</v>
      </c>
      <c r="H9" s="20">
        <v>90</v>
      </c>
      <c r="I9" s="21">
        <v>489.15</v>
      </c>
      <c r="J9" s="21">
        <v>362.33</v>
      </c>
      <c r="M9" s="41" t="s">
        <v>2</v>
      </c>
      <c r="N9" s="38" t="s">
        <v>63</v>
      </c>
      <c r="O9" s="25">
        <v>1</v>
      </c>
      <c r="P9" s="25">
        <v>714.7</v>
      </c>
      <c r="Q9" s="25">
        <v>15</v>
      </c>
      <c r="R9" s="25">
        <v>80</v>
      </c>
      <c r="S9" s="26">
        <v>10</v>
      </c>
      <c r="T9" s="26">
        <v>90</v>
      </c>
      <c r="U9" s="25">
        <v>352.63</v>
      </c>
      <c r="V9" s="27">
        <v>261.14</v>
      </c>
      <c r="X9">
        <v>2</v>
      </c>
    </row>
    <row r="10" spans="1:24" ht="15" customHeight="1" x14ac:dyDescent="0.25">
      <c r="A10" s="1" t="s">
        <v>4</v>
      </c>
      <c r="B10" s="3" t="s">
        <v>5</v>
      </c>
      <c r="C10" s="3">
        <v>1</v>
      </c>
      <c r="D10" s="3">
        <v>720.3</v>
      </c>
      <c r="E10" s="3">
        <v>15</v>
      </c>
      <c r="F10" s="3">
        <v>80</v>
      </c>
      <c r="G10" s="20">
        <v>10</v>
      </c>
      <c r="H10" s="20">
        <v>90</v>
      </c>
      <c r="I10" s="21">
        <v>503.88</v>
      </c>
      <c r="J10" s="21">
        <v>373.24</v>
      </c>
      <c r="M10" s="41" t="s">
        <v>4</v>
      </c>
      <c r="N10" s="38" t="s">
        <v>69</v>
      </c>
      <c r="O10" s="25">
        <v>1</v>
      </c>
      <c r="P10" s="25">
        <v>720.3</v>
      </c>
      <c r="Q10" s="25">
        <v>15</v>
      </c>
      <c r="R10" s="25">
        <v>80</v>
      </c>
      <c r="S10" s="26">
        <v>10</v>
      </c>
      <c r="T10" s="26">
        <v>90</v>
      </c>
      <c r="U10" s="25">
        <v>350.31</v>
      </c>
      <c r="V10" s="27">
        <v>259.51</v>
      </c>
      <c r="X10">
        <v>3</v>
      </c>
    </row>
    <row r="11" spans="1:24" ht="15" customHeight="1" x14ac:dyDescent="0.25">
      <c r="A11" s="1" t="s">
        <v>6</v>
      </c>
      <c r="B11" s="3" t="s">
        <v>7</v>
      </c>
      <c r="C11" s="3">
        <v>1</v>
      </c>
      <c r="D11" s="3">
        <v>723.9</v>
      </c>
      <c r="E11" s="3">
        <v>15</v>
      </c>
      <c r="F11" s="3">
        <v>85</v>
      </c>
      <c r="G11" s="20">
        <v>10</v>
      </c>
      <c r="H11" s="20">
        <v>95</v>
      </c>
      <c r="I11" s="21">
        <v>456.65</v>
      </c>
      <c r="J11" s="21">
        <v>338.26</v>
      </c>
      <c r="M11" s="41" t="s">
        <v>6</v>
      </c>
      <c r="N11" s="38" t="s">
        <v>64</v>
      </c>
      <c r="O11" s="25">
        <v>1</v>
      </c>
      <c r="P11" s="25">
        <v>723.9</v>
      </c>
      <c r="Q11" s="25">
        <v>15</v>
      </c>
      <c r="R11" s="25">
        <v>85</v>
      </c>
      <c r="S11" s="26">
        <v>10</v>
      </c>
      <c r="T11" s="26">
        <v>95</v>
      </c>
      <c r="U11" s="25">
        <v>456.7</v>
      </c>
      <c r="V11" s="27">
        <v>338.37</v>
      </c>
      <c r="X11">
        <v>4</v>
      </c>
    </row>
    <row r="12" spans="1:24" ht="15" customHeight="1" x14ac:dyDescent="0.25">
      <c r="A12" s="1" t="s">
        <v>8</v>
      </c>
      <c r="B12" s="3" t="s">
        <v>9</v>
      </c>
      <c r="C12" s="3">
        <v>1</v>
      </c>
      <c r="D12" s="3">
        <v>723.9</v>
      </c>
      <c r="E12" s="3">
        <v>15</v>
      </c>
      <c r="F12" s="3">
        <v>75</v>
      </c>
      <c r="G12" s="20">
        <v>10</v>
      </c>
      <c r="H12" s="20">
        <v>85</v>
      </c>
      <c r="I12" s="21">
        <v>438.37</v>
      </c>
      <c r="J12" s="21">
        <v>324.72000000000003</v>
      </c>
      <c r="M12" s="41" t="s">
        <v>8</v>
      </c>
      <c r="N12" s="38" t="s">
        <v>65</v>
      </c>
      <c r="O12" s="25">
        <v>1</v>
      </c>
      <c r="P12" s="25">
        <v>723.9</v>
      </c>
      <c r="Q12" s="25">
        <v>15</v>
      </c>
      <c r="R12" s="25">
        <v>75</v>
      </c>
      <c r="S12" s="26">
        <v>10</v>
      </c>
      <c r="T12" s="26">
        <v>85</v>
      </c>
      <c r="U12" s="25">
        <v>461.82</v>
      </c>
      <c r="V12" s="27">
        <v>342.16</v>
      </c>
      <c r="X12">
        <v>5</v>
      </c>
    </row>
    <row r="13" spans="1:24" ht="15" customHeight="1" x14ac:dyDescent="0.25">
      <c r="A13" s="1" t="s">
        <v>10</v>
      </c>
      <c r="B13" s="3" t="s">
        <v>11</v>
      </c>
      <c r="C13" s="3">
        <v>1</v>
      </c>
      <c r="D13" s="3">
        <v>721.6</v>
      </c>
      <c r="E13" s="3">
        <v>15</v>
      </c>
      <c r="F13" s="3">
        <v>70</v>
      </c>
      <c r="G13" s="20">
        <v>10</v>
      </c>
      <c r="H13" s="20">
        <v>80</v>
      </c>
      <c r="I13" s="21">
        <v>310.3</v>
      </c>
      <c r="J13" s="21">
        <v>229.85</v>
      </c>
      <c r="M13" s="41" t="s">
        <v>10</v>
      </c>
      <c r="N13" s="38" t="s">
        <v>71</v>
      </c>
      <c r="O13" s="25">
        <v>1</v>
      </c>
      <c r="P13" s="25">
        <v>721.6</v>
      </c>
      <c r="Q13" s="25">
        <v>15</v>
      </c>
      <c r="R13" s="25">
        <v>70</v>
      </c>
      <c r="S13" s="26">
        <v>10</v>
      </c>
      <c r="T13" s="26">
        <v>80</v>
      </c>
      <c r="U13" s="25">
        <v>334.54</v>
      </c>
      <c r="V13" s="27">
        <v>247.81</v>
      </c>
      <c r="X13">
        <v>6</v>
      </c>
    </row>
    <row r="14" spans="1:24" ht="15" customHeight="1" x14ac:dyDescent="0.25">
      <c r="A14" s="1" t="s">
        <v>12</v>
      </c>
      <c r="B14" s="3" t="s">
        <v>13</v>
      </c>
      <c r="C14" s="3">
        <v>1</v>
      </c>
      <c r="D14" s="3">
        <v>719.3</v>
      </c>
      <c r="E14" s="3">
        <v>15</v>
      </c>
      <c r="F14" s="3">
        <v>60</v>
      </c>
      <c r="G14" s="20">
        <v>10</v>
      </c>
      <c r="H14" s="20">
        <v>70</v>
      </c>
      <c r="I14" s="21">
        <v>349.97</v>
      </c>
      <c r="J14" s="21">
        <v>259.24</v>
      </c>
      <c r="M14" s="41" t="s">
        <v>12</v>
      </c>
      <c r="N14" s="38" t="s">
        <v>72</v>
      </c>
      <c r="O14" s="25">
        <v>1</v>
      </c>
      <c r="P14" s="25">
        <v>719.3</v>
      </c>
      <c r="Q14" s="25">
        <v>15</v>
      </c>
      <c r="R14" s="25">
        <v>60</v>
      </c>
      <c r="S14" s="26">
        <v>10</v>
      </c>
      <c r="T14" s="26">
        <v>70</v>
      </c>
      <c r="U14" s="25">
        <v>369.36</v>
      </c>
      <c r="V14" s="27">
        <v>273.56</v>
      </c>
      <c r="X14">
        <v>7</v>
      </c>
    </row>
    <row r="15" spans="1:24" ht="15" customHeight="1" x14ac:dyDescent="0.25">
      <c r="A15" s="1" t="s">
        <v>14</v>
      </c>
      <c r="B15" s="3" t="s">
        <v>15</v>
      </c>
      <c r="C15" s="3">
        <v>1</v>
      </c>
      <c r="D15" s="3">
        <v>719.3</v>
      </c>
      <c r="E15" s="3">
        <v>15</v>
      </c>
      <c r="F15" s="3">
        <v>55</v>
      </c>
      <c r="G15" s="20">
        <v>10</v>
      </c>
      <c r="H15" s="20">
        <v>65</v>
      </c>
      <c r="I15" s="21">
        <v>347.63</v>
      </c>
      <c r="J15" s="21">
        <v>257.51</v>
      </c>
      <c r="M15" s="41" t="s">
        <v>14</v>
      </c>
      <c r="N15" s="38" t="s">
        <v>73</v>
      </c>
      <c r="O15" s="25">
        <v>1</v>
      </c>
      <c r="P15" s="25">
        <v>719.3</v>
      </c>
      <c r="Q15" s="25">
        <v>15</v>
      </c>
      <c r="R15" s="25">
        <v>55</v>
      </c>
      <c r="S15" s="26">
        <v>10</v>
      </c>
      <c r="T15" s="26">
        <v>65</v>
      </c>
      <c r="U15" s="25">
        <v>372.83</v>
      </c>
      <c r="V15" s="27">
        <v>276.13</v>
      </c>
      <c r="X15">
        <v>8</v>
      </c>
    </row>
    <row r="16" spans="1:24" ht="15" customHeight="1" x14ac:dyDescent="0.25">
      <c r="A16" s="1" t="s">
        <v>16</v>
      </c>
      <c r="B16" s="3" t="s">
        <v>17</v>
      </c>
      <c r="C16" s="3">
        <v>1</v>
      </c>
      <c r="D16" s="3">
        <v>719.3</v>
      </c>
      <c r="E16" s="3">
        <v>15</v>
      </c>
      <c r="F16" s="3">
        <v>50</v>
      </c>
      <c r="G16" s="20">
        <v>10</v>
      </c>
      <c r="H16" s="20">
        <v>60</v>
      </c>
      <c r="I16" s="21">
        <v>345.3</v>
      </c>
      <c r="J16" s="21">
        <v>255.77</v>
      </c>
      <c r="M16" s="41" t="s">
        <v>16</v>
      </c>
      <c r="N16" s="38" t="s">
        <v>17</v>
      </c>
      <c r="O16" s="25">
        <v>1</v>
      </c>
      <c r="P16" s="25">
        <v>719.3</v>
      </c>
      <c r="Q16" s="25">
        <v>15</v>
      </c>
      <c r="R16" s="25">
        <v>50</v>
      </c>
      <c r="S16" s="26">
        <v>10</v>
      </c>
      <c r="T16" s="26">
        <v>60</v>
      </c>
      <c r="U16" s="25">
        <v>376.29</v>
      </c>
      <c r="V16" s="27">
        <v>278.70999999999998</v>
      </c>
      <c r="X16">
        <v>9</v>
      </c>
    </row>
    <row r="17" spans="1:24" ht="15" customHeight="1" x14ac:dyDescent="0.25">
      <c r="A17" s="1" t="s">
        <v>18</v>
      </c>
      <c r="B17" s="3" t="s">
        <v>19</v>
      </c>
      <c r="C17" s="3">
        <v>1</v>
      </c>
      <c r="D17" s="3">
        <v>719.3</v>
      </c>
      <c r="E17" s="3">
        <v>15</v>
      </c>
      <c r="F17" s="3">
        <v>50</v>
      </c>
      <c r="G17" s="20">
        <v>10</v>
      </c>
      <c r="H17" s="20">
        <v>60</v>
      </c>
      <c r="I17" s="21">
        <v>342.95</v>
      </c>
      <c r="J17" s="21">
        <v>254.04</v>
      </c>
      <c r="M17" s="41" t="s">
        <v>18</v>
      </c>
      <c r="N17" s="38" t="s">
        <v>66</v>
      </c>
      <c r="O17" s="25">
        <v>1</v>
      </c>
      <c r="P17" s="25">
        <v>719.3</v>
      </c>
      <c r="Q17" s="25">
        <v>15</v>
      </c>
      <c r="R17" s="25">
        <v>50</v>
      </c>
      <c r="S17" s="26">
        <v>10</v>
      </c>
      <c r="T17" s="26">
        <v>60</v>
      </c>
      <c r="U17" s="25">
        <v>379.76</v>
      </c>
      <c r="V17" s="27">
        <v>281.27999999999997</v>
      </c>
      <c r="X17">
        <v>10</v>
      </c>
    </row>
    <row r="18" spans="1:24" ht="15" customHeight="1" x14ac:dyDescent="0.25">
      <c r="A18" s="1" t="s">
        <v>20</v>
      </c>
      <c r="B18" s="3" t="s">
        <v>21</v>
      </c>
      <c r="C18" s="3">
        <v>1</v>
      </c>
      <c r="D18" s="3">
        <v>719.3</v>
      </c>
      <c r="E18" s="3">
        <v>15</v>
      </c>
      <c r="F18" s="3">
        <v>45</v>
      </c>
      <c r="G18" s="20">
        <v>10</v>
      </c>
      <c r="H18" s="20">
        <v>55</v>
      </c>
      <c r="I18" s="21">
        <v>340.61</v>
      </c>
      <c r="J18" s="21">
        <v>252.31</v>
      </c>
      <c r="M18" s="41" t="s">
        <v>20</v>
      </c>
      <c r="N18" s="38" t="s">
        <v>21</v>
      </c>
      <c r="O18" s="25">
        <v>1</v>
      </c>
      <c r="P18" s="25">
        <v>719.3</v>
      </c>
      <c r="Q18" s="25">
        <v>15</v>
      </c>
      <c r="R18" s="25">
        <v>45</v>
      </c>
      <c r="S18" s="26">
        <v>10</v>
      </c>
      <c r="T18" s="26">
        <v>55</v>
      </c>
      <c r="U18" s="25">
        <v>383.22</v>
      </c>
      <c r="V18" s="27">
        <v>283.85000000000002</v>
      </c>
      <c r="X18">
        <v>11</v>
      </c>
    </row>
    <row r="19" spans="1:24" ht="15" customHeight="1" x14ac:dyDescent="0.25">
      <c r="A19" s="1" t="s">
        <v>22</v>
      </c>
      <c r="B19" s="3" t="s">
        <v>23</v>
      </c>
      <c r="C19" s="3">
        <v>1</v>
      </c>
      <c r="D19" s="3">
        <v>719.3</v>
      </c>
      <c r="E19" s="3">
        <v>15</v>
      </c>
      <c r="F19" s="3">
        <v>45</v>
      </c>
      <c r="G19" s="20">
        <v>10</v>
      </c>
      <c r="H19" s="20">
        <v>55</v>
      </c>
      <c r="I19" s="21">
        <v>404.74</v>
      </c>
      <c r="J19" s="21">
        <v>299.81</v>
      </c>
      <c r="M19" s="41" t="s">
        <v>22</v>
      </c>
      <c r="N19" s="38" t="s">
        <v>23</v>
      </c>
      <c r="O19" s="25">
        <v>1</v>
      </c>
      <c r="P19" s="25">
        <v>719.3</v>
      </c>
      <c r="Q19" s="25">
        <v>15</v>
      </c>
      <c r="R19" s="25">
        <v>45</v>
      </c>
      <c r="S19" s="26">
        <v>10</v>
      </c>
      <c r="T19" s="26">
        <v>55</v>
      </c>
      <c r="U19" s="25">
        <v>345.53</v>
      </c>
      <c r="V19" s="27">
        <v>255.95</v>
      </c>
      <c r="X19">
        <v>12</v>
      </c>
    </row>
    <row r="20" spans="1:24" ht="15" customHeight="1" x14ac:dyDescent="0.25">
      <c r="A20" s="1" t="s">
        <v>24</v>
      </c>
      <c r="B20" s="3" t="s">
        <v>25</v>
      </c>
      <c r="C20" s="3">
        <v>1</v>
      </c>
      <c r="D20" s="22">
        <v>721.3</v>
      </c>
      <c r="E20" s="3">
        <v>15</v>
      </c>
      <c r="F20" s="3">
        <v>50</v>
      </c>
      <c r="G20" s="20">
        <v>10</v>
      </c>
      <c r="H20" s="20">
        <v>60</v>
      </c>
      <c r="I20" s="21">
        <v>310.95999999999998</v>
      </c>
      <c r="J20" s="21">
        <v>230.34</v>
      </c>
      <c r="M20" s="41" t="s">
        <v>24</v>
      </c>
      <c r="N20" s="38" t="s">
        <v>25</v>
      </c>
      <c r="O20" s="25">
        <v>1</v>
      </c>
      <c r="P20" s="25">
        <v>719.3</v>
      </c>
      <c r="Q20" s="25">
        <v>15</v>
      </c>
      <c r="R20" s="25">
        <v>50</v>
      </c>
      <c r="S20" s="26">
        <v>10</v>
      </c>
      <c r="T20" s="26">
        <v>60</v>
      </c>
      <c r="U20" s="25">
        <v>302.94</v>
      </c>
      <c r="V20" s="27">
        <v>224.41</v>
      </c>
      <c r="X20">
        <v>13</v>
      </c>
    </row>
    <row r="21" spans="1:24" ht="15" customHeight="1" x14ac:dyDescent="0.25">
      <c r="A21" s="1" t="s">
        <v>26</v>
      </c>
      <c r="B21" s="3" t="s">
        <v>27</v>
      </c>
      <c r="C21" s="3">
        <v>1</v>
      </c>
      <c r="D21" s="3">
        <v>721.3</v>
      </c>
      <c r="E21" s="3">
        <v>15</v>
      </c>
      <c r="F21" s="3">
        <v>50</v>
      </c>
      <c r="G21" s="20">
        <v>10</v>
      </c>
      <c r="H21" s="20">
        <v>60</v>
      </c>
      <c r="I21" s="21">
        <v>225.68</v>
      </c>
      <c r="J21" s="21">
        <v>167.17</v>
      </c>
      <c r="M21" s="41" t="s">
        <v>26</v>
      </c>
      <c r="N21" s="38" t="s">
        <v>67</v>
      </c>
      <c r="O21" s="25">
        <v>1</v>
      </c>
      <c r="P21" s="25">
        <v>721.3</v>
      </c>
      <c r="Q21" s="25">
        <v>15</v>
      </c>
      <c r="R21" s="25">
        <v>50</v>
      </c>
      <c r="S21" s="26">
        <v>10</v>
      </c>
      <c r="T21" s="26">
        <v>60</v>
      </c>
      <c r="U21" s="25">
        <v>332.96</v>
      </c>
      <c r="V21" s="27">
        <v>246.24</v>
      </c>
      <c r="X21">
        <v>14</v>
      </c>
    </row>
    <row r="22" spans="1:24" ht="15" customHeight="1" x14ac:dyDescent="0.25">
      <c r="A22" s="1" t="s">
        <v>28</v>
      </c>
      <c r="B22" s="3" t="s">
        <v>29</v>
      </c>
      <c r="C22" s="3">
        <v>1</v>
      </c>
      <c r="D22" s="3">
        <v>721.3</v>
      </c>
      <c r="E22" s="3">
        <v>15</v>
      </c>
      <c r="F22" s="3">
        <v>55</v>
      </c>
      <c r="G22" s="20">
        <v>10</v>
      </c>
      <c r="H22" s="20">
        <v>65</v>
      </c>
      <c r="I22" s="21">
        <v>140.4</v>
      </c>
      <c r="J22" s="21">
        <v>104</v>
      </c>
      <c r="M22" s="41" t="s">
        <v>28</v>
      </c>
      <c r="N22" s="38" t="s">
        <v>68</v>
      </c>
      <c r="O22" s="25">
        <v>1</v>
      </c>
      <c r="P22" s="25">
        <v>721.3</v>
      </c>
      <c r="Q22" s="25">
        <v>15</v>
      </c>
      <c r="R22" s="25">
        <v>55</v>
      </c>
      <c r="S22" s="26">
        <v>10</v>
      </c>
      <c r="T22" s="26">
        <v>65</v>
      </c>
      <c r="U22" s="25">
        <v>267.54000000000002</v>
      </c>
      <c r="V22" s="27">
        <v>197.39</v>
      </c>
      <c r="X22">
        <v>15</v>
      </c>
    </row>
    <row r="23" spans="1:24" ht="15" customHeight="1" thickBot="1" x14ac:dyDescent="0.3">
      <c r="A23" s="1" t="s">
        <v>0</v>
      </c>
      <c r="B23" s="3" t="s">
        <v>1</v>
      </c>
      <c r="C23" s="3">
        <v>2</v>
      </c>
      <c r="D23" s="3">
        <v>691.7</v>
      </c>
      <c r="E23" s="3">
        <v>15</v>
      </c>
      <c r="F23" s="3">
        <v>60</v>
      </c>
      <c r="G23" s="20">
        <v>10</v>
      </c>
      <c r="H23" s="20">
        <v>70</v>
      </c>
      <c r="I23" s="21">
        <v>373.05</v>
      </c>
      <c r="J23" s="21">
        <v>276.33999999999997</v>
      </c>
      <c r="M23" s="43" t="s">
        <v>51</v>
      </c>
      <c r="N23" s="44" t="s">
        <v>70</v>
      </c>
      <c r="O23" s="45">
        <v>1</v>
      </c>
      <c r="P23" s="45">
        <v>721.3</v>
      </c>
      <c r="Q23" s="45">
        <v>15</v>
      </c>
      <c r="R23" s="45">
        <v>60</v>
      </c>
      <c r="S23" s="46">
        <v>10</v>
      </c>
      <c r="T23" s="46">
        <v>70</v>
      </c>
      <c r="U23" s="45">
        <v>216.13</v>
      </c>
      <c r="V23" s="47">
        <v>160</v>
      </c>
      <c r="X23">
        <v>16</v>
      </c>
    </row>
    <row r="24" spans="1:24" ht="15" customHeight="1" x14ac:dyDescent="0.25">
      <c r="A24" s="1" t="s">
        <v>2</v>
      </c>
      <c r="B24" s="3" t="s">
        <v>3</v>
      </c>
      <c r="C24" s="3">
        <v>2</v>
      </c>
      <c r="D24" s="3">
        <v>691.7</v>
      </c>
      <c r="E24" s="3">
        <v>15</v>
      </c>
      <c r="F24" s="3">
        <v>55</v>
      </c>
      <c r="G24" s="20">
        <v>10</v>
      </c>
      <c r="H24" s="20">
        <v>65</v>
      </c>
      <c r="I24" s="21">
        <v>398.25</v>
      </c>
      <c r="J24" s="21">
        <v>295</v>
      </c>
      <c r="M24" s="48" t="s">
        <v>0</v>
      </c>
      <c r="N24" s="49" t="str">
        <f>N8</f>
        <v>27+41.61</v>
      </c>
      <c r="O24" s="50">
        <v>2</v>
      </c>
      <c r="P24" s="50">
        <v>691.7</v>
      </c>
      <c r="Q24" s="50">
        <v>15</v>
      </c>
      <c r="R24" s="50">
        <v>60</v>
      </c>
      <c r="S24" s="51">
        <v>10</v>
      </c>
      <c r="T24" s="51">
        <v>70</v>
      </c>
      <c r="U24" s="50">
        <v>492.04</v>
      </c>
      <c r="V24" s="52">
        <v>365.42</v>
      </c>
      <c r="X24">
        <v>17</v>
      </c>
    </row>
    <row r="25" spans="1:24" ht="15" customHeight="1" x14ac:dyDescent="0.25">
      <c r="A25" s="1" t="s">
        <v>4</v>
      </c>
      <c r="B25" s="3" t="s">
        <v>5</v>
      </c>
      <c r="C25" s="3">
        <v>2</v>
      </c>
      <c r="D25" s="3">
        <v>697.3</v>
      </c>
      <c r="E25" s="3">
        <v>15</v>
      </c>
      <c r="F25" s="3">
        <v>60</v>
      </c>
      <c r="G25" s="20">
        <v>10</v>
      </c>
      <c r="H25" s="20">
        <v>70</v>
      </c>
      <c r="I25" s="21">
        <v>423.45</v>
      </c>
      <c r="J25" s="21">
        <v>313.67</v>
      </c>
      <c r="M25" s="41" t="s">
        <v>2</v>
      </c>
      <c r="N25" s="38" t="str">
        <f>N9</f>
        <v>27+47.60</v>
      </c>
      <c r="O25" s="25">
        <v>2</v>
      </c>
      <c r="P25" s="25">
        <v>691.7</v>
      </c>
      <c r="Q25" s="25">
        <v>15</v>
      </c>
      <c r="R25" s="25">
        <v>55</v>
      </c>
      <c r="S25" s="26">
        <v>10</v>
      </c>
      <c r="T25" s="26">
        <v>65</v>
      </c>
      <c r="U25" s="25">
        <v>364.73</v>
      </c>
      <c r="V25" s="27">
        <v>270.87</v>
      </c>
      <c r="X25">
        <v>18</v>
      </c>
    </row>
    <row r="26" spans="1:24" ht="15" customHeight="1" x14ac:dyDescent="0.25">
      <c r="A26" s="1" t="s">
        <v>6</v>
      </c>
      <c r="B26" s="3" t="s">
        <v>7</v>
      </c>
      <c r="C26" s="3">
        <v>2</v>
      </c>
      <c r="D26" s="3">
        <v>701.9</v>
      </c>
      <c r="E26" s="3">
        <v>15</v>
      </c>
      <c r="F26" s="3">
        <v>65</v>
      </c>
      <c r="G26" s="20">
        <v>10</v>
      </c>
      <c r="H26" s="20">
        <v>75</v>
      </c>
      <c r="I26" s="21">
        <v>438.28</v>
      </c>
      <c r="J26" s="21">
        <v>324.64999999999998</v>
      </c>
      <c r="M26" s="41" t="s">
        <v>4</v>
      </c>
      <c r="N26" s="38" t="str">
        <f t="shared" ref="N26:N35" si="0">N10</f>
        <v>27+53.02</v>
      </c>
      <c r="O26" s="25">
        <v>2</v>
      </c>
      <c r="P26" s="25">
        <v>697.3</v>
      </c>
      <c r="Q26" s="25">
        <v>15</v>
      </c>
      <c r="R26" s="25">
        <v>60</v>
      </c>
      <c r="S26" s="26">
        <v>10</v>
      </c>
      <c r="T26" s="26">
        <v>70</v>
      </c>
      <c r="U26" s="25">
        <v>390.94</v>
      </c>
      <c r="V26" s="27">
        <v>289.44</v>
      </c>
      <c r="X26">
        <v>19</v>
      </c>
    </row>
    <row r="27" spans="1:24" ht="15" customHeight="1" x14ac:dyDescent="0.25">
      <c r="A27" s="1" t="s">
        <v>8</v>
      </c>
      <c r="B27" s="3" t="s">
        <v>9</v>
      </c>
      <c r="C27" s="3">
        <v>2</v>
      </c>
      <c r="D27" s="3">
        <v>701.9</v>
      </c>
      <c r="E27" s="3">
        <v>15</v>
      </c>
      <c r="F27" s="3">
        <v>60</v>
      </c>
      <c r="G27" s="20">
        <v>10</v>
      </c>
      <c r="H27" s="20">
        <v>70</v>
      </c>
      <c r="I27" s="21">
        <v>396.41</v>
      </c>
      <c r="J27" s="21">
        <v>293.63</v>
      </c>
      <c r="M27" s="41" t="s">
        <v>6</v>
      </c>
      <c r="N27" s="38" t="str">
        <f t="shared" si="0"/>
        <v>27+58.45</v>
      </c>
      <c r="O27" s="25">
        <v>2</v>
      </c>
      <c r="P27" s="25">
        <v>701.9</v>
      </c>
      <c r="Q27" s="25">
        <v>15</v>
      </c>
      <c r="R27" s="25">
        <v>65</v>
      </c>
      <c r="S27" s="26">
        <v>10</v>
      </c>
      <c r="T27" s="26">
        <v>75</v>
      </c>
      <c r="U27" s="25">
        <v>504.64</v>
      </c>
      <c r="V27" s="27">
        <v>373.37</v>
      </c>
      <c r="X27">
        <v>20</v>
      </c>
    </row>
    <row r="28" spans="1:24" ht="15" customHeight="1" x14ac:dyDescent="0.25">
      <c r="A28" s="1" t="s">
        <v>10</v>
      </c>
      <c r="B28" s="3" t="s">
        <v>11</v>
      </c>
      <c r="C28" s="3">
        <v>2</v>
      </c>
      <c r="D28" s="3">
        <v>699.6</v>
      </c>
      <c r="E28" s="3">
        <v>15</v>
      </c>
      <c r="F28" s="3">
        <v>30</v>
      </c>
      <c r="G28" s="20">
        <v>10</v>
      </c>
      <c r="H28" s="20">
        <v>40</v>
      </c>
      <c r="I28" s="21">
        <v>255.56</v>
      </c>
      <c r="J28" s="21">
        <v>189.3</v>
      </c>
      <c r="M28" s="41" t="s">
        <v>8</v>
      </c>
      <c r="N28" s="38" t="str">
        <f t="shared" si="0"/>
        <v>27+69.64</v>
      </c>
      <c r="O28" s="25">
        <v>2</v>
      </c>
      <c r="P28" s="25">
        <v>701.9</v>
      </c>
      <c r="Q28" s="25">
        <v>15</v>
      </c>
      <c r="R28" s="25">
        <v>60</v>
      </c>
      <c r="S28" s="26">
        <v>10</v>
      </c>
      <c r="T28" s="26">
        <v>70</v>
      </c>
      <c r="U28" s="25">
        <v>510.32</v>
      </c>
      <c r="V28" s="27">
        <v>377.58</v>
      </c>
      <c r="X28">
        <v>21</v>
      </c>
    </row>
    <row r="29" spans="1:24" ht="15" customHeight="1" x14ac:dyDescent="0.25">
      <c r="A29" s="1" t="s">
        <v>12</v>
      </c>
      <c r="B29" s="3" t="s">
        <v>13</v>
      </c>
      <c r="C29" s="3">
        <v>2</v>
      </c>
      <c r="D29" s="3">
        <v>696.3</v>
      </c>
      <c r="E29" s="3">
        <v>15</v>
      </c>
      <c r="F29" s="3">
        <v>25</v>
      </c>
      <c r="G29" s="20">
        <v>10</v>
      </c>
      <c r="H29" s="20">
        <v>35</v>
      </c>
      <c r="I29" s="21">
        <v>268.31</v>
      </c>
      <c r="J29" s="21">
        <v>198.75</v>
      </c>
      <c r="M29" s="41" t="s">
        <v>10</v>
      </c>
      <c r="N29" s="38" t="str">
        <f>N13</f>
        <v>27+75.59</v>
      </c>
      <c r="O29" s="25">
        <v>2</v>
      </c>
      <c r="P29" s="25">
        <v>699.6</v>
      </c>
      <c r="Q29" s="25">
        <v>15</v>
      </c>
      <c r="R29" s="25">
        <v>30</v>
      </c>
      <c r="S29" s="26">
        <v>10</v>
      </c>
      <c r="T29" s="26">
        <v>40</v>
      </c>
      <c r="U29" s="25">
        <v>354.42</v>
      </c>
      <c r="V29" s="27">
        <v>262.45999999999998</v>
      </c>
      <c r="X29">
        <v>22</v>
      </c>
    </row>
    <row r="30" spans="1:24" ht="15" customHeight="1" x14ac:dyDescent="0.25">
      <c r="A30" s="1" t="s">
        <v>14</v>
      </c>
      <c r="B30" s="3" t="s">
        <v>15</v>
      </c>
      <c r="C30" s="3">
        <v>2</v>
      </c>
      <c r="D30" s="3">
        <v>696.3</v>
      </c>
      <c r="E30" s="3">
        <v>15</v>
      </c>
      <c r="F30" s="3">
        <v>20</v>
      </c>
      <c r="G30" s="20">
        <v>10</v>
      </c>
      <c r="H30" s="20">
        <v>30</v>
      </c>
      <c r="I30" s="21">
        <v>260.87</v>
      </c>
      <c r="J30" s="21">
        <v>193.24</v>
      </c>
      <c r="M30" s="41" t="s">
        <v>12</v>
      </c>
      <c r="N30" s="38" t="str">
        <f t="shared" si="0"/>
        <v>27+81.31</v>
      </c>
      <c r="O30" s="25">
        <v>2</v>
      </c>
      <c r="P30" s="25">
        <v>696.3</v>
      </c>
      <c r="Q30" s="25">
        <v>15</v>
      </c>
      <c r="R30" s="25">
        <v>25</v>
      </c>
      <c r="S30" s="26">
        <v>10</v>
      </c>
      <c r="T30" s="26">
        <v>35</v>
      </c>
      <c r="U30" s="25">
        <v>388.8</v>
      </c>
      <c r="V30" s="27">
        <v>288.39999999999998</v>
      </c>
      <c r="X30">
        <v>23</v>
      </c>
    </row>
    <row r="31" spans="1:24" ht="15" customHeight="1" x14ac:dyDescent="0.25">
      <c r="A31" s="1" t="s">
        <v>16</v>
      </c>
      <c r="B31" s="3" t="s">
        <v>17</v>
      </c>
      <c r="C31" s="3">
        <v>2</v>
      </c>
      <c r="D31" s="3">
        <v>696.3</v>
      </c>
      <c r="E31" s="3">
        <v>15</v>
      </c>
      <c r="F31" s="3">
        <v>20</v>
      </c>
      <c r="G31" s="20">
        <v>10</v>
      </c>
      <c r="H31" s="20">
        <v>30</v>
      </c>
      <c r="I31" s="21">
        <v>253.43</v>
      </c>
      <c r="J31" s="21">
        <v>187.73</v>
      </c>
      <c r="M31" s="41" t="s">
        <v>14</v>
      </c>
      <c r="N31" s="38" t="str">
        <f t="shared" si="0"/>
        <v>27+82.02</v>
      </c>
      <c r="O31" s="25">
        <v>2</v>
      </c>
      <c r="P31" s="25">
        <v>696.3</v>
      </c>
      <c r="Q31" s="25">
        <v>15</v>
      </c>
      <c r="R31" s="25">
        <v>20</v>
      </c>
      <c r="S31" s="26">
        <v>10</v>
      </c>
      <c r="T31" s="26">
        <v>30</v>
      </c>
      <c r="U31" s="25">
        <v>399.48</v>
      </c>
      <c r="V31" s="27">
        <v>296.25</v>
      </c>
      <c r="X31">
        <v>24</v>
      </c>
    </row>
    <row r="32" spans="1:24" ht="15" customHeight="1" x14ac:dyDescent="0.25">
      <c r="A32" s="1" t="s">
        <v>18</v>
      </c>
      <c r="B32" s="3" t="s">
        <v>19</v>
      </c>
      <c r="C32" s="3">
        <v>2</v>
      </c>
      <c r="D32" s="3">
        <v>696.3</v>
      </c>
      <c r="E32" s="3">
        <v>15</v>
      </c>
      <c r="F32" s="3">
        <v>15</v>
      </c>
      <c r="G32" s="20">
        <v>10</v>
      </c>
      <c r="H32" s="20">
        <v>25</v>
      </c>
      <c r="I32" s="21">
        <v>245.98</v>
      </c>
      <c r="J32" s="21">
        <v>182.21</v>
      </c>
      <c r="M32" s="41" t="s">
        <v>16</v>
      </c>
      <c r="N32" s="38" t="str">
        <f t="shared" si="0"/>
        <v>27+92.98</v>
      </c>
      <c r="O32" s="25">
        <v>2</v>
      </c>
      <c r="P32" s="25">
        <v>696.3</v>
      </c>
      <c r="Q32" s="25">
        <v>15</v>
      </c>
      <c r="R32" s="25">
        <v>20</v>
      </c>
      <c r="S32" s="26">
        <v>10</v>
      </c>
      <c r="T32" s="26">
        <v>30</v>
      </c>
      <c r="U32" s="25">
        <v>410.17</v>
      </c>
      <c r="V32" s="27">
        <v>304.11</v>
      </c>
      <c r="X32">
        <v>25</v>
      </c>
    </row>
    <row r="33" spans="1:24" ht="15" customHeight="1" x14ac:dyDescent="0.25">
      <c r="A33" s="1" t="s">
        <v>20</v>
      </c>
      <c r="B33" s="3" t="s">
        <v>21</v>
      </c>
      <c r="C33" s="3">
        <v>2</v>
      </c>
      <c r="D33" s="3">
        <v>696.3</v>
      </c>
      <c r="E33" s="3">
        <v>15</v>
      </c>
      <c r="F33" s="3">
        <v>15</v>
      </c>
      <c r="G33" s="20">
        <v>10</v>
      </c>
      <c r="H33" s="20">
        <v>25</v>
      </c>
      <c r="I33" s="21">
        <v>238.54</v>
      </c>
      <c r="J33" s="21">
        <v>176.7</v>
      </c>
      <c r="M33" s="41" t="s">
        <v>18</v>
      </c>
      <c r="N33" s="38" t="str">
        <f t="shared" si="0"/>
        <v>27+98.94</v>
      </c>
      <c r="O33" s="25">
        <v>2</v>
      </c>
      <c r="P33" s="25">
        <v>696.3</v>
      </c>
      <c r="Q33" s="25">
        <v>15</v>
      </c>
      <c r="R33" s="25">
        <v>15</v>
      </c>
      <c r="S33" s="26">
        <v>10</v>
      </c>
      <c r="T33" s="26">
        <v>25</v>
      </c>
      <c r="U33" s="25">
        <v>420.87</v>
      </c>
      <c r="V33" s="27">
        <v>311.97000000000003</v>
      </c>
      <c r="X33">
        <v>26</v>
      </c>
    </row>
    <row r="34" spans="1:24" ht="15" customHeight="1" x14ac:dyDescent="0.25">
      <c r="M34" s="41" t="s">
        <v>20</v>
      </c>
      <c r="N34" s="38" t="str">
        <f>N18</f>
        <v>28+04.91</v>
      </c>
      <c r="O34" s="25">
        <v>2</v>
      </c>
      <c r="P34" s="25">
        <v>696.3</v>
      </c>
      <c r="Q34" s="25">
        <v>15</v>
      </c>
      <c r="R34" s="25">
        <v>15</v>
      </c>
      <c r="S34" s="26">
        <v>10</v>
      </c>
      <c r="T34" s="26">
        <v>25</v>
      </c>
      <c r="U34" s="25">
        <v>431.55</v>
      </c>
      <c r="V34" s="27">
        <v>319.83</v>
      </c>
      <c r="X34">
        <v>27</v>
      </c>
    </row>
    <row r="35" spans="1:24" ht="15" customHeight="1" x14ac:dyDescent="0.25">
      <c r="M35" s="41" t="s">
        <v>22</v>
      </c>
      <c r="N35" s="38" t="str">
        <f t="shared" si="0"/>
        <v>28+10.87</v>
      </c>
      <c r="O35" s="25">
        <v>2</v>
      </c>
      <c r="P35" s="25">
        <v>699.3</v>
      </c>
      <c r="Q35" s="25">
        <v>15</v>
      </c>
      <c r="R35" s="25">
        <v>15</v>
      </c>
      <c r="S35" s="26">
        <v>10</v>
      </c>
      <c r="T35" s="26">
        <v>25</v>
      </c>
      <c r="U35" s="25">
        <v>329.81</v>
      </c>
      <c r="V35" s="27">
        <v>244.3</v>
      </c>
      <c r="X35">
        <v>28</v>
      </c>
    </row>
    <row r="36" spans="1:24" ht="15" customHeight="1" thickBot="1" x14ac:dyDescent="0.3">
      <c r="M36" s="42" t="s">
        <v>24</v>
      </c>
      <c r="N36" s="39" t="str">
        <f>N20</f>
        <v>28+16.83</v>
      </c>
      <c r="O36" s="28">
        <v>2</v>
      </c>
      <c r="P36" s="28">
        <v>704.3</v>
      </c>
      <c r="Q36" s="28">
        <v>15</v>
      </c>
      <c r="R36" s="28">
        <v>20</v>
      </c>
      <c r="S36" s="29">
        <v>10</v>
      </c>
      <c r="T36" s="29">
        <v>30</v>
      </c>
      <c r="U36" s="28">
        <v>207.39</v>
      </c>
      <c r="V36" s="30">
        <v>153.58000000000001</v>
      </c>
      <c r="X36">
        <v>29</v>
      </c>
    </row>
  </sheetData>
  <mergeCells count="12">
    <mergeCell ref="U4:U6"/>
    <mergeCell ref="V4:V6"/>
    <mergeCell ref="M2:V2"/>
    <mergeCell ref="M3:V3"/>
    <mergeCell ref="M4:M7"/>
    <mergeCell ref="N4:N6"/>
    <mergeCell ref="O4:O7"/>
    <mergeCell ref="P4:P6"/>
    <mergeCell ref="Q4:Q6"/>
    <mergeCell ref="R4:R6"/>
    <mergeCell ref="S4:S6"/>
    <mergeCell ref="T4:T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Wall A Anchor Schedule in Stage</vt:lpstr>
      <vt:lpstr>'Wall A Anchor Schedule in Stage'!Print_Area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Dettloff</dc:creator>
  <cp:lastModifiedBy>Whitman, Luke</cp:lastModifiedBy>
  <dcterms:created xsi:type="dcterms:W3CDTF">2023-12-21T14:48:34Z</dcterms:created>
  <dcterms:modified xsi:type="dcterms:W3CDTF">2024-11-20T17:26:05Z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